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0.200.200.104\skany_zamowienia_publiczne\!Zamówienia 2025\14_2025_Usługi pocztowe\2_Zapytanie Ofertowe\"/>
    </mc:Choice>
  </mc:AlternateContent>
  <xr:revisionPtr revIDLastSave="0" documentId="13_ncr:1_{DE029F1E-8A33-4E8F-A2F5-D8BE978FED06}" xr6:coauthVersionLast="47" xr6:coauthVersionMax="47" xr10:uidLastSave="{00000000-0000-0000-0000-000000000000}"/>
  <bookViews>
    <workbookView xWindow="780" yWindow="780" windowWidth="19140" windowHeight="13320" xr2:uid="{020A37A3-8A7F-41DF-8CE5-1641F1211D0C}"/>
  </bookViews>
  <sheets>
    <sheet name="ponad 50g" sheetId="1" r:id="rId1"/>
  </sheets>
  <definedNames>
    <definedName name="_xlnm.Print_Area" localSheetId="0">'ponad 50g'!$A$1:$J$42</definedName>
    <definedName name="_xlnm.Print_Titles" localSheetId="0">'ponad 50g'!$7:$7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12" i="1"/>
  <c r="J12" i="1" s="1"/>
  <c r="I37" i="1"/>
  <c r="J37" i="1" s="1"/>
  <c r="I34" i="1"/>
  <c r="J34" i="1" s="1"/>
  <c r="I35" i="1"/>
  <c r="J35" i="1" s="1"/>
  <c r="I36" i="1"/>
  <c r="J36" i="1" s="1"/>
  <c r="I33" i="1"/>
  <c r="J33" i="1" s="1"/>
  <c r="I29" i="1"/>
  <c r="J29" i="1" s="1"/>
  <c r="I26" i="1"/>
  <c r="J26" i="1" s="1"/>
  <c r="I27" i="1"/>
  <c r="J27" i="1" s="1"/>
  <c r="I25" i="1"/>
  <c r="J25" i="1" s="1"/>
  <c r="I22" i="1"/>
  <c r="J22" i="1" s="1"/>
  <c r="I23" i="1"/>
  <c r="J23" i="1" s="1"/>
  <c r="I21" i="1"/>
  <c r="I18" i="1"/>
  <c r="J18" i="1" s="1"/>
  <c r="I17" i="1"/>
  <c r="J17" i="1" s="1"/>
  <c r="I16" i="1"/>
  <c r="J16" i="1" s="1"/>
  <c r="I13" i="1"/>
  <c r="J13" i="1" s="1"/>
  <c r="I14" i="1"/>
  <c r="J14" i="1" s="1"/>
  <c r="G37" i="1"/>
  <c r="G36" i="1"/>
  <c r="G35" i="1"/>
  <c r="G34" i="1"/>
  <c r="G33" i="1"/>
  <c r="G29" i="1"/>
  <c r="G27" i="1"/>
  <c r="G26" i="1"/>
  <c r="G25" i="1"/>
  <c r="G23" i="1"/>
  <c r="G22" i="1"/>
  <c r="G21" i="1"/>
  <c r="G18" i="1"/>
  <c r="G17" i="1"/>
  <c r="G16" i="1"/>
  <c r="G14" i="1"/>
  <c r="G13" i="1"/>
  <c r="G12" i="1"/>
  <c r="G38" i="1" l="1"/>
  <c r="J38" i="1"/>
</calcChain>
</file>

<file path=xl/sharedStrings.xml><?xml version="1.0" encoding="utf-8"?>
<sst xmlns="http://schemas.openxmlformats.org/spreadsheetml/2006/main" count="52" uniqueCount="39">
  <si>
    <t>Załącznik nr 2a do Zapytania Ofertowego
(Załącznik nr 2 do umowy)</t>
  </si>
  <si>
    <t>FORMULARZ CENOWY</t>
  </si>
  <si>
    <t>Przesyłki listowe w obrocie krajowym i zagranicznym.</t>
  </si>
  <si>
    <t>Rodzaj przesyłki</t>
  </si>
  <si>
    <t>ILOŚĆ
(sztuki)</t>
  </si>
  <si>
    <t>Cena jednostkowa netto</t>
  </si>
  <si>
    <t>Wartość netto</t>
  </si>
  <si>
    <t>stawka VAT
(%)</t>
  </si>
  <si>
    <t>Cena jednostkowa brutto</t>
  </si>
  <si>
    <t>Wartość brutto</t>
  </si>
  <si>
    <t>I OBRÓT KRAJOWY</t>
  </si>
  <si>
    <t>a</t>
  </si>
  <si>
    <t>przesyłki zwykłe</t>
  </si>
  <si>
    <t xml:space="preserve">EKONOMICZNE: </t>
  </si>
  <si>
    <t>Format S do 500 g</t>
  </si>
  <si>
    <t>Format M do 1 000 g</t>
  </si>
  <si>
    <t>Format L do 2 000 g</t>
  </si>
  <si>
    <t>PRIORYTETOWE:</t>
  </si>
  <si>
    <t>b</t>
  </si>
  <si>
    <t>przesyłki polecone</t>
  </si>
  <si>
    <t>c</t>
  </si>
  <si>
    <t>potwierdzenie odbioru</t>
  </si>
  <si>
    <t xml:space="preserve">           do krajowych usług </t>
  </si>
  <si>
    <t>II OBRÓT ZAGRANICZNY strefa A</t>
  </si>
  <si>
    <t xml:space="preserve">przesyłki listowe nierejestrowane </t>
  </si>
  <si>
    <t>do 50 g</t>
  </si>
  <si>
    <t>ponad 50 g</t>
  </si>
  <si>
    <t>do 100g</t>
  </si>
  <si>
    <t>ponad 100 g</t>
  </si>
  <si>
    <t>do 350 g</t>
  </si>
  <si>
    <t>ponad 350 g</t>
  </si>
  <si>
    <t>do 500 g</t>
  </si>
  <si>
    <t>III Odbiór przesyłek z siedziby Zamawiającego</t>
  </si>
  <si>
    <t>SUMA</t>
  </si>
  <si>
    <r>
      <t xml:space="preserve">
                                                                                                                                                                  …………………………………………………
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>(podpis Wykonawcy)</t>
    </r>
    <r>
      <rPr>
        <sz val="10"/>
        <rFont val="Arial"/>
        <family val="2"/>
        <charset val="238"/>
      </rPr>
      <t xml:space="preserve">
</t>
    </r>
  </si>
  <si>
    <t>4 (kol.2xkol.3)</t>
  </si>
  <si>
    <t>6 (kol.3xkol.5+kol.3)</t>
  </si>
  <si>
    <t>7 (kol.2xkol.6)</t>
  </si>
  <si>
    <t>Formularz cenowy musi być podpisany przez osobę/osoby uprawnioną(ne) do reprezentowania Wykonawcy.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</si>
</sst>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6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B6EABB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2" fillId="0" borderId="0" xfId="1" applyFont="1" applyAlignment="1">
      <alignment vertical="center"/>
    </xf>
    <xf numFmtId="4" fontId="2" fillId="0" borderId="5" xfId="1" applyNumberFormat="1" applyFont="1" applyBorder="1" applyAlignment="1">
      <alignment horizontal="center" vertical="center" wrapText="1"/>
    </xf>
    <xf numFmtId="3" fontId="2" fillId="0" borderId="5" xfId="1" applyNumberFormat="1" applyFont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right" vertical="center" wrapText="1"/>
    </xf>
    <xf numFmtId="3" fontId="1" fillId="0" borderId="16" xfId="1" applyNumberFormat="1" applyFont="1" applyBorder="1" applyAlignment="1">
      <alignment horizontal="center" vertical="center" wrapText="1"/>
    </xf>
    <xf numFmtId="4" fontId="1" fillId="0" borderId="16" xfId="1" applyNumberFormat="1" applyFont="1" applyBorder="1" applyAlignment="1" applyProtection="1">
      <alignment horizontal="right" vertical="center" wrapText="1"/>
      <protection locked="0"/>
    </xf>
    <xf numFmtId="4" fontId="1" fillId="0" borderId="16" xfId="1" applyNumberFormat="1" applyFont="1" applyBorder="1" applyAlignment="1">
      <alignment horizontal="right" vertical="center" wrapText="1"/>
    </xf>
    <xf numFmtId="9" fontId="1" fillId="0" borderId="16" xfId="1" applyNumberFormat="1" applyFont="1" applyBorder="1" applyAlignment="1">
      <alignment horizontal="right" vertical="center" wrapText="1"/>
    </xf>
    <xf numFmtId="0" fontId="2" fillId="3" borderId="15" xfId="1" applyFont="1" applyFill="1" applyBorder="1" applyAlignment="1">
      <alignment horizontal="right" vertical="center" wrapText="1"/>
    </xf>
    <xf numFmtId="3" fontId="1" fillId="0" borderId="15" xfId="1" applyNumberFormat="1" applyFont="1" applyBorder="1" applyAlignment="1">
      <alignment horizontal="center" vertical="center" wrapText="1"/>
    </xf>
    <xf numFmtId="4" fontId="1" fillId="0" borderId="12" xfId="1" applyNumberFormat="1" applyFont="1" applyBorder="1" applyAlignment="1" applyProtection="1">
      <alignment horizontal="right" vertical="center" wrapText="1"/>
      <protection locked="0"/>
    </xf>
    <xf numFmtId="4" fontId="1" fillId="0" borderId="15" xfId="1" applyNumberFormat="1" applyFont="1" applyBorder="1" applyAlignment="1">
      <alignment horizontal="right" vertical="center" wrapText="1"/>
    </xf>
    <xf numFmtId="9" fontId="1" fillId="0" borderId="15" xfId="1" applyNumberFormat="1" applyFont="1" applyBorder="1" applyAlignment="1">
      <alignment horizontal="right" vertical="center" wrapText="1"/>
    </xf>
    <xf numFmtId="0" fontId="2" fillId="2" borderId="20" xfId="1" applyFont="1" applyFill="1" applyBorder="1" applyAlignment="1">
      <alignment horizontal="right" vertical="center" wrapText="1"/>
    </xf>
    <xf numFmtId="0" fontId="1" fillId="0" borderId="15" xfId="1" applyFont="1" applyBorder="1" applyAlignment="1">
      <alignment horizontal="center" vertical="center" wrapText="1"/>
    </xf>
    <xf numFmtId="4" fontId="1" fillId="0" borderId="15" xfId="1" applyNumberFormat="1" applyFont="1" applyBorder="1" applyAlignment="1" applyProtection="1">
      <alignment horizontal="right" vertical="center" wrapText="1"/>
      <protection locked="0"/>
    </xf>
    <xf numFmtId="4" fontId="1" fillId="0" borderId="12" xfId="1" applyNumberFormat="1" applyFont="1" applyBorder="1" applyAlignment="1">
      <alignment horizontal="right" vertical="center" wrapText="1"/>
    </xf>
    <xf numFmtId="9" fontId="1" fillId="0" borderId="12" xfId="1" applyNumberFormat="1" applyFont="1" applyBorder="1" applyAlignment="1">
      <alignment horizontal="right" vertical="center" wrapText="1"/>
    </xf>
    <xf numFmtId="0" fontId="0" fillId="5" borderId="16" xfId="0" applyFill="1" applyBorder="1" applyAlignment="1">
      <alignment horizontal="center" vertical="center" wrapText="1"/>
    </xf>
    <xf numFmtId="4" fontId="0" fillId="5" borderId="16" xfId="0" applyNumberFormat="1" applyFill="1" applyBorder="1" applyAlignment="1">
      <alignment vertical="center" wrapText="1"/>
    </xf>
    <xf numFmtId="4" fontId="1" fillId="5" borderId="16" xfId="1" applyNumberFormat="1" applyFont="1" applyFill="1" applyBorder="1" applyAlignment="1">
      <alignment vertical="center" wrapText="1"/>
    </xf>
    <xf numFmtId="9" fontId="1" fillId="5" borderId="16" xfId="1" applyNumberFormat="1" applyFont="1" applyFill="1" applyBorder="1" applyAlignment="1">
      <alignment vertical="center" wrapText="1"/>
    </xf>
    <xf numFmtId="4" fontId="1" fillId="5" borderId="16" xfId="1" applyNumberFormat="1" applyFont="1" applyFill="1" applyBorder="1" applyAlignment="1" applyProtection="1">
      <alignment vertical="center" wrapText="1"/>
      <protection locked="0"/>
    </xf>
    <xf numFmtId="0" fontId="4" fillId="4" borderId="31" xfId="1" applyFont="1" applyFill="1" applyBorder="1" applyAlignment="1">
      <alignment horizontal="right" vertical="center" wrapText="1"/>
    </xf>
    <xf numFmtId="0" fontId="2" fillId="3" borderId="31" xfId="1" applyFont="1" applyFill="1" applyBorder="1" applyAlignment="1">
      <alignment horizontal="right" vertical="center" wrapText="1"/>
    </xf>
    <xf numFmtId="0" fontId="2" fillId="2" borderId="33" xfId="1" applyFont="1" applyFill="1" applyBorder="1" applyAlignment="1">
      <alignment horizontal="right" vertical="center" wrapText="1"/>
    </xf>
    <xf numFmtId="4" fontId="1" fillId="0" borderId="31" xfId="0" applyNumberFormat="1" applyFont="1" applyBorder="1" applyAlignment="1">
      <alignment horizontal="right" vertical="center"/>
    </xf>
    <xf numFmtId="4" fontId="1" fillId="5" borderId="32" xfId="0" applyNumberFormat="1" applyFont="1" applyFill="1" applyBorder="1" applyAlignment="1">
      <alignment horizontal="right" vertical="center"/>
    </xf>
    <xf numFmtId="4" fontId="2" fillId="0" borderId="25" xfId="0" applyNumberFormat="1" applyFont="1" applyBorder="1" applyAlignment="1">
      <alignment horizontal="right" vertical="center"/>
    </xf>
    <xf numFmtId="4" fontId="2" fillId="0" borderId="27" xfId="0" applyNumberFormat="1" applyFont="1" applyBorder="1" applyAlignment="1">
      <alignment horizontal="right" vertical="center"/>
    </xf>
    <xf numFmtId="0" fontId="4" fillId="3" borderId="15" xfId="1" applyFont="1" applyFill="1" applyBorder="1" applyAlignment="1">
      <alignment horizontal="right" vertical="center" wrapText="1"/>
    </xf>
    <xf numFmtId="0" fontId="4" fillId="3" borderId="31" xfId="1" applyFont="1" applyFill="1" applyBorder="1" applyAlignment="1">
      <alignment horizontal="right" vertical="center" wrapText="1"/>
    </xf>
    <xf numFmtId="2" fontId="2" fillId="0" borderId="5" xfId="1" applyNumberFormat="1" applyFont="1" applyBorder="1" applyAlignment="1">
      <alignment horizontal="center" vertical="center" wrapText="1"/>
    </xf>
    <xf numFmtId="3" fontId="2" fillId="0" borderId="5" xfId="1" applyNumberFormat="1" applyFont="1" applyBorder="1" applyAlignment="1" applyProtection="1">
      <alignment horizontal="center" vertical="center" wrapText="1"/>
      <protection locked="0"/>
    </xf>
    <xf numFmtId="3" fontId="7" fillId="0" borderId="9" xfId="1" applyNumberFormat="1" applyFont="1" applyBorder="1" applyAlignment="1">
      <alignment horizontal="center" vertical="center" wrapText="1"/>
    </xf>
    <xf numFmtId="3" fontId="7" fillId="0" borderId="9" xfId="1" applyNumberFormat="1" applyFont="1" applyBorder="1" applyAlignment="1" applyProtection="1">
      <alignment horizontal="center" vertical="center" wrapText="1"/>
      <protection locked="0"/>
    </xf>
    <xf numFmtId="4" fontId="1" fillId="0" borderId="32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23" xfId="1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3" borderId="12" xfId="1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4" fillId="4" borderId="12" xfId="1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5" borderId="21" xfId="1" applyFont="1" applyFill="1" applyBorder="1" applyAlignment="1">
      <alignment horizontal="left" vertical="center" wrapText="1"/>
    </xf>
    <xf numFmtId="0" fontId="0" fillId="5" borderId="16" xfId="0" applyFill="1" applyBorder="1" applyAlignment="1">
      <alignment horizontal="left" vertical="center" wrapText="1"/>
    </xf>
    <xf numFmtId="0" fontId="4" fillId="3" borderId="12" xfId="1" applyFont="1" applyFill="1" applyBorder="1" applyAlignment="1">
      <alignment horizontal="left" vertical="center" wrapText="1"/>
    </xf>
    <xf numFmtId="0" fontId="1" fillId="0" borderId="15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left" vertical="center" wrapText="1"/>
    </xf>
    <xf numFmtId="0" fontId="2" fillId="3" borderId="30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2" fillId="2" borderId="28" xfId="1" applyFont="1" applyFill="1" applyBorder="1" applyAlignment="1">
      <alignment horizontal="left" vertical="center" wrapText="1"/>
    </xf>
    <xf numFmtId="0" fontId="2" fillId="2" borderId="10" xfId="1" applyFont="1" applyFill="1" applyBorder="1" applyAlignment="1">
      <alignment horizontal="left" vertical="center" wrapText="1"/>
    </xf>
    <xf numFmtId="0" fontId="1" fillId="0" borderId="29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</cellXfs>
  <cellStyles count="2">
    <cellStyle name="Normalny" xfId="0" builtinId="0"/>
    <cellStyle name="Normalny_Arkusz1" xfId="1" xr:uid="{D2B893F8-597E-47EA-A38A-927CA7EC50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CC92F-240E-4106-B64D-8E56094442BB}">
  <sheetPr>
    <pageSetUpPr fitToPage="1"/>
  </sheetPr>
  <dimension ref="A1:J42"/>
  <sheetViews>
    <sheetView tabSelected="1" view="pageBreakPreview" zoomScaleNormal="110" zoomScaleSheetLayoutView="100" workbookViewId="0">
      <selection activeCell="A3" sqref="A3:J3"/>
    </sheetView>
  </sheetViews>
  <sheetFormatPr defaultRowHeight="17.25" customHeight="1" x14ac:dyDescent="0.2"/>
  <cols>
    <col min="1" max="1" width="3.42578125" style="1" bestFit="1" customWidth="1"/>
    <col min="2" max="2" width="26.7109375" style="1" customWidth="1"/>
    <col min="3" max="3" width="11.85546875" style="2" customWidth="1"/>
    <col min="4" max="4" width="10.28515625" style="2" customWidth="1"/>
    <col min="5" max="5" width="10.5703125" style="1" customWidth="1"/>
    <col min="6" max="6" width="12.85546875" style="5" customWidth="1"/>
    <col min="7" max="8" width="14.85546875" style="5" customWidth="1"/>
    <col min="9" max="9" width="14" style="6" customWidth="1"/>
    <col min="10" max="10" width="15.140625" style="5" customWidth="1"/>
    <col min="11" max="11" width="9.140625" style="1"/>
    <col min="12" max="12" width="29.7109375" style="1" customWidth="1"/>
    <col min="13" max="16384" width="9.140625" style="1"/>
  </cols>
  <sheetData>
    <row r="1" spans="1:10" ht="26.25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9" customHeight="1" x14ac:dyDescent="0.2">
      <c r="E2" s="3"/>
      <c r="F2" s="4"/>
    </row>
    <row r="3" spans="1:10" ht="17.25" customHeight="1" x14ac:dyDescent="0.2">
      <c r="A3" s="72" t="s">
        <v>1</v>
      </c>
      <c r="B3" s="73"/>
      <c r="C3" s="73"/>
      <c r="D3" s="73"/>
      <c r="E3" s="73"/>
      <c r="F3" s="73"/>
      <c r="G3" s="73"/>
      <c r="H3" s="73"/>
      <c r="I3" s="73"/>
      <c r="J3" s="74"/>
    </row>
    <row r="4" spans="1:10" ht="10.5" customHeight="1" x14ac:dyDescent="0.2"/>
    <row r="5" spans="1:10" ht="17.25" customHeight="1" x14ac:dyDescent="0.2">
      <c r="A5" s="7" t="s">
        <v>2</v>
      </c>
    </row>
    <row r="6" spans="1:10" ht="8.25" customHeight="1" thickBot="1" x14ac:dyDescent="0.25">
      <c r="A6" s="7"/>
    </row>
    <row r="7" spans="1:10" ht="41.25" customHeight="1" thickBot="1" x14ac:dyDescent="0.25">
      <c r="A7" s="75" t="s">
        <v>3</v>
      </c>
      <c r="B7" s="76"/>
      <c r="C7" s="77"/>
      <c r="D7" s="78"/>
      <c r="E7" s="8" t="s">
        <v>4</v>
      </c>
      <c r="F7" s="9" t="s">
        <v>5</v>
      </c>
      <c r="G7" s="9" t="s">
        <v>6</v>
      </c>
      <c r="H7" s="9" t="s">
        <v>7</v>
      </c>
      <c r="I7" s="39" t="s">
        <v>8</v>
      </c>
      <c r="J7" s="40" t="s">
        <v>9</v>
      </c>
    </row>
    <row r="8" spans="1:10" ht="13.5" thickBot="1" x14ac:dyDescent="0.25">
      <c r="A8" s="79">
        <v>1</v>
      </c>
      <c r="B8" s="80"/>
      <c r="C8" s="80"/>
      <c r="D8" s="81"/>
      <c r="E8" s="41">
        <v>2</v>
      </c>
      <c r="F8" s="41">
        <v>3</v>
      </c>
      <c r="G8" s="41" t="s">
        <v>35</v>
      </c>
      <c r="H8" s="41">
        <v>5</v>
      </c>
      <c r="I8" s="41" t="s">
        <v>36</v>
      </c>
      <c r="J8" s="42" t="s">
        <v>37</v>
      </c>
    </row>
    <row r="9" spans="1:10" ht="17.25" customHeight="1" x14ac:dyDescent="0.2">
      <c r="A9" s="82" t="s">
        <v>10</v>
      </c>
      <c r="B9" s="83"/>
      <c r="C9" s="83"/>
      <c r="D9" s="83"/>
      <c r="E9" s="83"/>
      <c r="F9" s="83"/>
      <c r="G9" s="83"/>
      <c r="H9" s="83"/>
      <c r="I9" s="83"/>
      <c r="J9" s="84"/>
    </row>
    <row r="10" spans="1:10" ht="17.25" customHeight="1" x14ac:dyDescent="0.2">
      <c r="A10" s="51" t="s">
        <v>11</v>
      </c>
      <c r="B10" s="52" t="s">
        <v>12</v>
      </c>
      <c r="C10" s="69"/>
      <c r="D10" s="69"/>
      <c r="E10" s="69"/>
      <c r="F10" s="69"/>
      <c r="G10" s="69"/>
      <c r="H10" s="69"/>
      <c r="I10" s="69"/>
      <c r="J10" s="70"/>
    </row>
    <row r="11" spans="1:10" ht="12.75" x14ac:dyDescent="0.2">
      <c r="A11" s="51"/>
      <c r="B11" s="54" t="s">
        <v>13</v>
      </c>
      <c r="C11" s="53"/>
      <c r="D11" s="53"/>
      <c r="E11" s="53"/>
      <c r="F11" s="53"/>
      <c r="G11" s="10"/>
      <c r="H11" s="10"/>
      <c r="I11" s="10"/>
      <c r="J11" s="30"/>
    </row>
    <row r="12" spans="1:10" ht="15.95" customHeight="1" x14ac:dyDescent="0.2">
      <c r="A12" s="51"/>
      <c r="B12" s="67"/>
      <c r="C12" s="62" t="s">
        <v>14</v>
      </c>
      <c r="D12" s="63"/>
      <c r="E12" s="11">
        <v>20</v>
      </c>
      <c r="F12" s="12"/>
      <c r="G12" s="13">
        <f>E12*F12</f>
        <v>0</v>
      </c>
      <c r="H12" s="14"/>
      <c r="I12" s="12">
        <f>ROUND(F12*H12+F12,2)</f>
        <v>0</v>
      </c>
      <c r="J12" s="43">
        <f>ROUND(E12*I12,2)</f>
        <v>0</v>
      </c>
    </row>
    <row r="13" spans="1:10" ht="15.95" customHeight="1" x14ac:dyDescent="0.2">
      <c r="A13" s="51"/>
      <c r="B13" s="68"/>
      <c r="C13" s="62" t="s">
        <v>15</v>
      </c>
      <c r="D13" s="63"/>
      <c r="E13" s="11">
        <v>5</v>
      </c>
      <c r="F13" s="12"/>
      <c r="G13" s="13">
        <f t="shared" ref="G13" si="0">E13*F13</f>
        <v>0</v>
      </c>
      <c r="H13" s="14"/>
      <c r="I13" s="12">
        <f t="shared" ref="I13" si="1">ROUND(F13*H13+F13,2)</f>
        <v>0</v>
      </c>
      <c r="J13" s="43">
        <f>ROUND(E13*I13,2)</f>
        <v>0</v>
      </c>
    </row>
    <row r="14" spans="1:10" ht="15.95" customHeight="1" x14ac:dyDescent="0.2">
      <c r="A14" s="51"/>
      <c r="B14" s="68"/>
      <c r="C14" s="62" t="s">
        <v>16</v>
      </c>
      <c r="D14" s="63"/>
      <c r="E14" s="11"/>
      <c r="F14" s="12"/>
      <c r="G14" s="13">
        <f t="shared" ref="G14" si="2">E14*F14</f>
        <v>0</v>
      </c>
      <c r="H14" s="14"/>
      <c r="I14" s="12">
        <f t="shared" ref="I14" si="3">ROUND(F14*H14+F14,2)</f>
        <v>0</v>
      </c>
      <c r="J14" s="43">
        <f>ROUND(E14*I14,2)</f>
        <v>0</v>
      </c>
    </row>
    <row r="15" spans="1:10" ht="12.75" x14ac:dyDescent="0.2">
      <c r="A15" s="51"/>
      <c r="B15" s="54" t="s">
        <v>17</v>
      </c>
      <c r="C15" s="53"/>
      <c r="D15" s="53"/>
      <c r="E15" s="53"/>
      <c r="F15" s="53"/>
      <c r="G15" s="10"/>
      <c r="H15" s="10"/>
      <c r="I15" s="10"/>
      <c r="J15" s="30"/>
    </row>
    <row r="16" spans="1:10" ht="15.95" customHeight="1" x14ac:dyDescent="0.2">
      <c r="A16" s="51"/>
      <c r="B16" s="67"/>
      <c r="C16" s="62" t="s">
        <v>14</v>
      </c>
      <c r="D16" s="63"/>
      <c r="E16" s="11"/>
      <c r="F16" s="12"/>
      <c r="G16" s="13">
        <f t="shared" ref="G16:G18" si="4">E16*F16</f>
        <v>0</v>
      </c>
      <c r="H16" s="14"/>
      <c r="I16" s="12">
        <f>ROUND(F16*H16+F16,2)</f>
        <v>0</v>
      </c>
      <c r="J16" s="43">
        <f>ROUND(E16*I16,2)</f>
        <v>0</v>
      </c>
    </row>
    <row r="17" spans="1:10" ht="15.95" customHeight="1" x14ac:dyDescent="0.2">
      <c r="A17" s="51"/>
      <c r="B17" s="68"/>
      <c r="C17" s="62" t="s">
        <v>15</v>
      </c>
      <c r="D17" s="63"/>
      <c r="E17" s="11"/>
      <c r="F17" s="12"/>
      <c r="G17" s="13">
        <f t="shared" si="4"/>
        <v>0</v>
      </c>
      <c r="H17" s="14"/>
      <c r="I17" s="12">
        <f t="shared" ref="I17" si="5">ROUND(F17*H17+F17,2)</f>
        <v>0</v>
      </c>
      <c r="J17" s="43">
        <f>ROUND(E17*I17,2)</f>
        <v>0</v>
      </c>
    </row>
    <row r="18" spans="1:10" ht="15.95" customHeight="1" x14ac:dyDescent="0.2">
      <c r="A18" s="51"/>
      <c r="B18" s="68"/>
      <c r="C18" s="62" t="s">
        <v>16</v>
      </c>
      <c r="D18" s="63"/>
      <c r="E18" s="11"/>
      <c r="F18" s="12"/>
      <c r="G18" s="13">
        <f t="shared" si="4"/>
        <v>0</v>
      </c>
      <c r="H18" s="14"/>
      <c r="I18" s="12">
        <f>ROUND(F18*H18+F18,2)</f>
        <v>0</v>
      </c>
      <c r="J18" s="43">
        <f>ROUND(E18*I18,2)</f>
        <v>0</v>
      </c>
    </row>
    <row r="19" spans="1:10" ht="18" customHeight="1" x14ac:dyDescent="0.2">
      <c r="A19" s="50" t="s">
        <v>18</v>
      </c>
      <c r="B19" s="52" t="s">
        <v>19</v>
      </c>
      <c r="C19" s="53"/>
      <c r="D19" s="53"/>
      <c r="E19" s="53"/>
      <c r="F19" s="53"/>
      <c r="G19" s="15"/>
      <c r="H19" s="15"/>
      <c r="I19" s="15"/>
      <c r="J19" s="31"/>
    </row>
    <row r="20" spans="1:10" ht="12.75" x14ac:dyDescent="0.2">
      <c r="A20" s="85"/>
      <c r="B20" s="54" t="s">
        <v>13</v>
      </c>
      <c r="C20" s="53"/>
      <c r="D20" s="53"/>
      <c r="E20" s="53"/>
      <c r="F20" s="53"/>
      <c r="G20" s="10"/>
      <c r="H20" s="10"/>
      <c r="I20" s="10"/>
      <c r="J20" s="30"/>
    </row>
    <row r="21" spans="1:10" ht="15.95" customHeight="1" x14ac:dyDescent="0.2">
      <c r="A21" s="85"/>
      <c r="B21" s="67"/>
      <c r="C21" s="62" t="s">
        <v>14</v>
      </c>
      <c r="D21" s="63"/>
      <c r="E21" s="11">
        <v>6480</v>
      </c>
      <c r="F21" s="12"/>
      <c r="G21" s="13">
        <f>E21*F21</f>
        <v>0</v>
      </c>
      <c r="H21" s="14"/>
      <c r="I21" s="12">
        <f>ROUND(F21*H21+F21,2)</f>
        <v>0</v>
      </c>
      <c r="J21" s="43">
        <f>ROUND(E21*I21,2)</f>
        <v>0</v>
      </c>
    </row>
    <row r="22" spans="1:10" ht="15.95" customHeight="1" x14ac:dyDescent="0.2">
      <c r="A22" s="85"/>
      <c r="B22" s="68"/>
      <c r="C22" s="62" t="s">
        <v>15</v>
      </c>
      <c r="D22" s="63"/>
      <c r="E22" s="11">
        <v>160</v>
      </c>
      <c r="F22" s="12"/>
      <c r="G22" s="13">
        <f t="shared" ref="G22" si="6">E22*F22</f>
        <v>0</v>
      </c>
      <c r="H22" s="14"/>
      <c r="I22" s="12">
        <f t="shared" ref="I22" si="7">ROUND(F22*H22+F22,2)</f>
        <v>0</v>
      </c>
      <c r="J22" s="43">
        <f>ROUND(E22*I22,2)</f>
        <v>0</v>
      </c>
    </row>
    <row r="23" spans="1:10" ht="15.95" customHeight="1" x14ac:dyDescent="0.2">
      <c r="A23" s="85"/>
      <c r="B23" s="68"/>
      <c r="C23" s="62" t="s">
        <v>16</v>
      </c>
      <c r="D23" s="63"/>
      <c r="E23" s="11">
        <v>30</v>
      </c>
      <c r="F23" s="12"/>
      <c r="G23" s="13">
        <f t="shared" ref="G23" si="8">E23*F23</f>
        <v>0</v>
      </c>
      <c r="H23" s="14"/>
      <c r="I23" s="12">
        <f t="shared" ref="I23" si="9">ROUND(F23*H23+F23,2)</f>
        <v>0</v>
      </c>
      <c r="J23" s="43">
        <f>ROUND(E23*I23,2)</f>
        <v>0</v>
      </c>
    </row>
    <row r="24" spans="1:10" ht="12.75" x14ac:dyDescent="0.2">
      <c r="A24" s="85"/>
      <c r="B24" s="54" t="s">
        <v>17</v>
      </c>
      <c r="C24" s="53"/>
      <c r="D24" s="53"/>
      <c r="E24" s="53"/>
      <c r="F24" s="53"/>
      <c r="G24" s="10"/>
      <c r="H24" s="10"/>
      <c r="I24" s="10"/>
      <c r="J24" s="30"/>
    </row>
    <row r="25" spans="1:10" ht="15.95" customHeight="1" x14ac:dyDescent="0.2">
      <c r="A25" s="85"/>
      <c r="B25" s="67"/>
      <c r="C25" s="62" t="s">
        <v>14</v>
      </c>
      <c r="D25" s="63"/>
      <c r="E25" s="11">
        <v>20</v>
      </c>
      <c r="F25" s="12"/>
      <c r="G25" s="13">
        <f>E25*F25</f>
        <v>0</v>
      </c>
      <c r="H25" s="14"/>
      <c r="I25" s="12">
        <f>ROUND(F25*H25+F25,2)</f>
        <v>0</v>
      </c>
      <c r="J25" s="43">
        <f>ROUND(E25*I25,2)</f>
        <v>0</v>
      </c>
    </row>
    <row r="26" spans="1:10" ht="15.95" customHeight="1" x14ac:dyDescent="0.2">
      <c r="A26" s="85"/>
      <c r="B26" s="68"/>
      <c r="C26" s="62" t="s">
        <v>15</v>
      </c>
      <c r="D26" s="63"/>
      <c r="E26" s="11">
        <v>10</v>
      </c>
      <c r="F26" s="12"/>
      <c r="G26" s="13">
        <f t="shared" ref="G26" si="10">E26*F26</f>
        <v>0</v>
      </c>
      <c r="H26" s="14"/>
      <c r="I26" s="12">
        <f t="shared" ref="I26" si="11">ROUND(F26*H26+F26,2)</f>
        <v>0</v>
      </c>
      <c r="J26" s="43">
        <f>ROUND(E26*I26,2)</f>
        <v>0</v>
      </c>
    </row>
    <row r="27" spans="1:10" ht="15.95" customHeight="1" x14ac:dyDescent="0.2">
      <c r="A27" s="85"/>
      <c r="B27" s="68"/>
      <c r="C27" s="62" t="s">
        <v>16</v>
      </c>
      <c r="D27" s="63"/>
      <c r="E27" s="11">
        <v>5</v>
      </c>
      <c r="F27" s="12"/>
      <c r="G27" s="13">
        <f t="shared" ref="G27" si="12">E27*F27</f>
        <v>0</v>
      </c>
      <c r="H27" s="14"/>
      <c r="I27" s="12">
        <f t="shared" ref="I27" si="13">ROUND(F27*H27+F27,2)</f>
        <v>0</v>
      </c>
      <c r="J27" s="43">
        <f>ROUND(E27*I27,2)</f>
        <v>0</v>
      </c>
    </row>
    <row r="28" spans="1:10" ht="17.25" customHeight="1" x14ac:dyDescent="0.2">
      <c r="A28" s="50" t="s">
        <v>20</v>
      </c>
      <c r="B28" s="60" t="s">
        <v>21</v>
      </c>
      <c r="C28" s="53"/>
      <c r="D28" s="53"/>
      <c r="E28" s="53"/>
      <c r="F28" s="53"/>
      <c r="G28" s="37"/>
      <c r="H28" s="37"/>
      <c r="I28" s="37"/>
      <c r="J28" s="38"/>
    </row>
    <row r="29" spans="1:10" ht="17.25" customHeight="1" x14ac:dyDescent="0.2">
      <c r="A29" s="86"/>
      <c r="B29" s="61" t="s">
        <v>22</v>
      </c>
      <c r="C29" s="61"/>
      <c r="D29" s="61"/>
      <c r="E29" s="16">
        <v>6460</v>
      </c>
      <c r="F29" s="17"/>
      <c r="G29" s="18">
        <f>E29*F29</f>
        <v>0</v>
      </c>
      <c r="H29" s="19"/>
      <c r="I29" s="18">
        <f>ROUND(F29*H29+F29,2)</f>
        <v>0</v>
      </c>
      <c r="J29" s="33">
        <f>ROUND(E29*I29,2)</f>
        <v>0</v>
      </c>
    </row>
    <row r="30" spans="1:10" ht="17.25" customHeight="1" x14ac:dyDescent="0.2">
      <c r="A30" s="47" t="s">
        <v>23</v>
      </c>
      <c r="B30" s="48"/>
      <c r="C30" s="48"/>
      <c r="D30" s="48"/>
      <c r="E30" s="48"/>
      <c r="F30" s="49"/>
      <c r="G30" s="20"/>
      <c r="H30" s="20"/>
      <c r="I30" s="20"/>
      <c r="J30" s="32"/>
    </row>
    <row r="31" spans="1:10" ht="17.25" customHeight="1" x14ac:dyDescent="0.2">
      <c r="A31" s="50" t="s">
        <v>11</v>
      </c>
      <c r="B31" s="52" t="s">
        <v>24</v>
      </c>
      <c r="C31" s="53"/>
      <c r="D31" s="53"/>
      <c r="E31" s="53"/>
      <c r="F31" s="53"/>
      <c r="G31" s="15"/>
      <c r="H31" s="15"/>
      <c r="I31" s="15"/>
      <c r="J31" s="31"/>
    </row>
    <row r="32" spans="1:10" ht="12.75" x14ac:dyDescent="0.2">
      <c r="A32" s="51"/>
      <c r="B32" s="54" t="s">
        <v>17</v>
      </c>
      <c r="C32" s="55"/>
      <c r="D32" s="55"/>
      <c r="E32" s="55"/>
      <c r="F32" s="55"/>
      <c r="G32" s="10"/>
      <c r="H32" s="10"/>
      <c r="I32" s="10"/>
      <c r="J32" s="30"/>
    </row>
    <row r="33" spans="1:10" ht="17.25" customHeight="1" x14ac:dyDescent="0.2">
      <c r="A33" s="51"/>
      <c r="B33" s="56"/>
      <c r="C33" s="21"/>
      <c r="D33" s="21" t="s">
        <v>25</v>
      </c>
      <c r="E33" s="16"/>
      <c r="F33" s="22"/>
      <c r="G33" s="23">
        <f>E33*F33</f>
        <v>0</v>
      </c>
      <c r="H33" s="24"/>
      <c r="I33" s="22">
        <f>ROUND(F33*H33+F33,2)</f>
        <v>0</v>
      </c>
      <c r="J33" s="33">
        <f>ROUND(E33*I33,2)</f>
        <v>0</v>
      </c>
    </row>
    <row r="34" spans="1:10" ht="17.25" customHeight="1" x14ac:dyDescent="0.2">
      <c r="A34" s="51"/>
      <c r="B34" s="57"/>
      <c r="C34" s="21" t="s">
        <v>26</v>
      </c>
      <c r="D34" s="21" t="s">
        <v>27</v>
      </c>
      <c r="E34" s="16"/>
      <c r="F34" s="22"/>
      <c r="G34" s="23">
        <f t="shared" ref="G34:G36" si="14">E34*F34</f>
        <v>0</v>
      </c>
      <c r="H34" s="24"/>
      <c r="I34" s="22">
        <f t="shared" ref="I34:I36" si="15">ROUND(F34*H34+F34,2)</f>
        <v>0</v>
      </c>
      <c r="J34" s="33">
        <f>ROUND(E34*I34,2)</f>
        <v>0</v>
      </c>
    </row>
    <row r="35" spans="1:10" ht="17.25" customHeight="1" x14ac:dyDescent="0.2">
      <c r="A35" s="51"/>
      <c r="B35" s="57"/>
      <c r="C35" s="21" t="s">
        <v>28</v>
      </c>
      <c r="D35" s="21" t="s">
        <v>29</v>
      </c>
      <c r="E35" s="16"/>
      <c r="F35" s="22"/>
      <c r="G35" s="23">
        <f t="shared" si="14"/>
        <v>0</v>
      </c>
      <c r="H35" s="24"/>
      <c r="I35" s="22">
        <f t="shared" si="15"/>
        <v>0</v>
      </c>
      <c r="J35" s="33">
        <f>ROUND(E35*I35,2)</f>
        <v>0</v>
      </c>
    </row>
    <row r="36" spans="1:10" ht="17.25" customHeight="1" x14ac:dyDescent="0.2">
      <c r="A36" s="51"/>
      <c r="B36" s="57"/>
      <c r="C36" s="21" t="s">
        <v>30</v>
      </c>
      <c r="D36" s="21" t="s">
        <v>31</v>
      </c>
      <c r="E36" s="16"/>
      <c r="F36" s="22"/>
      <c r="G36" s="23">
        <f t="shared" si="14"/>
        <v>0</v>
      </c>
      <c r="H36" s="24"/>
      <c r="I36" s="22">
        <f t="shared" si="15"/>
        <v>0</v>
      </c>
      <c r="J36" s="33">
        <f>ROUND(E36*I36,2)</f>
        <v>0</v>
      </c>
    </row>
    <row r="37" spans="1:10" ht="17.25" customHeight="1" thickBot="1" x14ac:dyDescent="0.25">
      <c r="A37" s="58" t="s">
        <v>32</v>
      </c>
      <c r="B37" s="59"/>
      <c r="C37" s="59"/>
      <c r="D37" s="59"/>
      <c r="E37" s="25">
        <v>12</v>
      </c>
      <c r="F37" s="26"/>
      <c r="G37" s="27">
        <f>E37*F37</f>
        <v>0</v>
      </c>
      <c r="H37" s="28"/>
      <c r="I37" s="29">
        <f>ROUND(F37*H37+F37,2)</f>
        <v>0</v>
      </c>
      <c r="J37" s="34">
        <f>ROUND(E37*I37,2)</f>
        <v>0</v>
      </c>
    </row>
    <row r="38" spans="1:10" ht="17.25" customHeight="1" thickBot="1" x14ac:dyDescent="0.25">
      <c r="A38" s="64" t="s">
        <v>33</v>
      </c>
      <c r="B38" s="65"/>
      <c r="C38" s="65"/>
      <c r="D38" s="65"/>
      <c r="E38" s="65"/>
      <c r="F38" s="66"/>
      <c r="G38" s="35">
        <f>SUM(G12:G37)</f>
        <v>0</v>
      </c>
      <c r="H38" s="35"/>
      <c r="I38" s="35"/>
      <c r="J38" s="36">
        <f>SUM(J12:J37)</f>
        <v>0</v>
      </c>
    </row>
    <row r="40" spans="1:10" ht="17.25" customHeight="1" x14ac:dyDescent="0.2">
      <c r="B40" s="44" t="s">
        <v>34</v>
      </c>
      <c r="C40" s="44"/>
      <c r="D40" s="44"/>
      <c r="E40" s="44"/>
      <c r="F40" s="44"/>
      <c r="G40" s="44"/>
      <c r="H40" s="44"/>
      <c r="I40" s="44"/>
      <c r="J40" s="44"/>
    </row>
    <row r="41" spans="1:10" ht="75.75" customHeight="1" x14ac:dyDescent="0.2">
      <c r="B41" s="44"/>
      <c r="C41" s="44"/>
      <c r="D41" s="44"/>
      <c r="E41" s="44"/>
      <c r="F41" s="44"/>
      <c r="G41" s="44"/>
      <c r="H41" s="44"/>
      <c r="I41" s="44"/>
      <c r="J41" s="44"/>
    </row>
    <row r="42" spans="1:10" ht="31.5" customHeight="1" x14ac:dyDescent="0.2">
      <c r="A42" s="45" t="s">
        <v>38</v>
      </c>
      <c r="B42" s="46"/>
      <c r="C42" s="46"/>
      <c r="D42" s="46"/>
      <c r="E42" s="46"/>
      <c r="F42" s="46"/>
      <c r="G42" s="46"/>
      <c r="H42" s="46"/>
      <c r="I42" s="46"/>
      <c r="J42" s="46"/>
    </row>
  </sheetData>
  <mergeCells count="41">
    <mergeCell ref="A1:J1"/>
    <mergeCell ref="A3:J3"/>
    <mergeCell ref="A7:D7"/>
    <mergeCell ref="A8:D8"/>
    <mergeCell ref="A9:J9"/>
    <mergeCell ref="A10:A18"/>
    <mergeCell ref="B10:J10"/>
    <mergeCell ref="B11:F11"/>
    <mergeCell ref="B12:B14"/>
    <mergeCell ref="C12:D12"/>
    <mergeCell ref="C14:D14"/>
    <mergeCell ref="C13:D13"/>
    <mergeCell ref="B15:F15"/>
    <mergeCell ref="B16:B18"/>
    <mergeCell ref="C16:D16"/>
    <mergeCell ref="C18:D18"/>
    <mergeCell ref="C17:D17"/>
    <mergeCell ref="A28:A29"/>
    <mergeCell ref="B28:F28"/>
    <mergeCell ref="B29:D29"/>
    <mergeCell ref="C26:D26"/>
    <mergeCell ref="A38:F38"/>
    <mergeCell ref="A19:A27"/>
    <mergeCell ref="B19:F19"/>
    <mergeCell ref="B20:F20"/>
    <mergeCell ref="B21:B23"/>
    <mergeCell ref="C21:D21"/>
    <mergeCell ref="C23:D23"/>
    <mergeCell ref="C22:D22"/>
    <mergeCell ref="B24:F24"/>
    <mergeCell ref="B25:B27"/>
    <mergeCell ref="C25:D25"/>
    <mergeCell ref="C27:D27"/>
    <mergeCell ref="B40:J41"/>
    <mergeCell ref="A42:J42"/>
    <mergeCell ref="A30:F30"/>
    <mergeCell ref="A31:A36"/>
    <mergeCell ref="B31:F31"/>
    <mergeCell ref="B32:F32"/>
    <mergeCell ref="B33:B36"/>
    <mergeCell ref="A37:D37"/>
  </mergeCells>
  <pageMargins left="0.39370078740157483" right="0.39370078740157483" top="0.39370078740157483" bottom="0.59055118110236227" header="0.27559055118110237" footer="0.19685039370078741"/>
  <pageSetup paperSize="9" scale="72" fitToHeight="0" orientation="portrait" r:id="rId1"/>
  <headerFooter alignWithMargins="0">
    <oddFooter>Strona &amp;P&amp;RKosztorys</oddFooter>
  </headerFooter>
  <ignoredErrors>
    <ignoredError sqref="I12:I13 I14 I16:I18 I33:I37 I25:I27 I21:I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ponad 50g</vt:lpstr>
      <vt:lpstr>'ponad 50g'!Obszar_wydruku</vt:lpstr>
      <vt:lpstr>'ponad 50g'!Tytuły_wydruku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Moś</dc:creator>
  <cp:lastModifiedBy>Magdalena Moś</cp:lastModifiedBy>
  <dcterms:created xsi:type="dcterms:W3CDTF">2025-11-27T11:28:44Z</dcterms:created>
  <dcterms:modified xsi:type="dcterms:W3CDTF">2025-12-08T07:44:02Z</dcterms:modified>
</cp:coreProperties>
</file>